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9270" activeTab="0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<sst xmlns="http://schemas.openxmlformats.org/spreadsheetml/2006/main" count="551" uniqueCount="278">
  <si>
    <t>Угловский район</t>
  </si>
  <si>
    <t>Реестр за 9 месяцев  2019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</si>
  <si>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</si>
  <si>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</si>
  <si>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</si>
  <si>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</si>
  <si>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</si>
  <si>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</si>
  <si>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</si>
  <si>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</si>
  <si>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</si>
  <si>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</si>
  <si>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</si>
  <si>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</si>
  <si>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</si>
  <si>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</si>
  <si>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</si>
  <si>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</si>
  <si>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</si>
  <si>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</si>
  <si>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</si>
  <si>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</si>
  <si>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</si>
  <si>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</si>
  <si>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</si>
  <si>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</si>
  <si>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</si>
  <si>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</si>
  <si>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</si>
  <si>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</si>
  <si>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</si>
  <si>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</si>
  <si>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</si>
  <si>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</si>
  <si>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9 месяцев  2019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</si>
  <si>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</si>
  <si>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</si>
  <si>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</si>
  <si>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</si>
  <si>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</si>
  <si>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</si>
  <si>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</si>
  <si>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</si>
  <si>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</si>
  <si>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</si>
  <si>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</si>
  <si>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</si>
  <si>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</si>
  <si>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</si>
  <si>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</si>
  <si>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</si>
  <si>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</si>
  <si>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</si>
  <si>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</si>
  <si>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</si>
  <si>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</si>
  <si>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</si>
  <si>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</si>
  <si>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</si>
  <si>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</si>
  <si>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</si>
  <si>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9 месяцев  2019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</si>
  <si>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</si>
  <si>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</si>
  <si>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</si>
  <si>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</si>
  <si>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</si>
  <si>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</si>
  <si>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</si>
  <si>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</si>
  <si>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</si>
  <si>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</si>
  <si>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</si>
  <si>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</si>
  <si>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</si>
  <si>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</si>
  <si>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</si>
  <si>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</si>
  <si>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</si>
  <si>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</si>
  <si>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</si>
  <si>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</si>
  <si>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</si>
  <si>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</si>
  <si>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</si>
  <si>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</si>
  <si>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</si>
  <si>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</si>
  <si>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</si>
  <si>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</si>
  <si>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</si>
  <si>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</si>
  <si>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</si>
  <si>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</si>
  <si>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</si>
  <si>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</si>
  <si>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</si>
  <si>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</si>
  <si>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</si>
  <si>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</si>
  <si>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</si>
  <si>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</si>
  <si>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</si>
  <si>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</si>
  <si>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</si>
  <si>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</si>
  <si>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</si>
  <si>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</si>
  <si>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</si>
  <si>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</si>
  <si>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</si>
  <si>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</si>
  <si>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</si>
  <si>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</si>
  <si>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</si>
  <si>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</si>
  <si>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</si>
  <si>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</si>
  <si>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</si>
  <si>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</si>
  <si>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</si>
  <si>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</si>
  <si>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</si>
  <si>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</si>
  <si>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</si>
  <si>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</si>
  <si>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</si>
  <si>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</si>
  <si>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</si>
  <si>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</si>
  <si>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</si>
  <si>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9 месяцев  2019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</si>
  <si>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</si>
  <si>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</si>
  <si>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</si>
  <si>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</si>
  <si>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</si>
  <si>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</si>
  <si>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</si>
  <si>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</si>
  <si>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</si>
  <si>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</si>
  <si>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</si>
  <si>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</si>
  <si>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</si>
  <si>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</si>
  <si>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</si>
  <si>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</si>
  <si>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</si>
  <si>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</si>
  <si>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</si>
  <si>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</si>
  <si>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</si>
  <si>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</si>
  <si>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</si>
  <si>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</si>
  <si>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</si>
  <si>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</si>
  <si>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</si>
  <si>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</si>
  <si>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</si>
  <si>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</si>
  <si>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</si>
  <si>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</si>
  <si>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</si>
  <si>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</si>
  <si>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</si>
  <si>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</si>
  <si>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</si>
  <si>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</si>
  <si>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</si>
  <si>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</si>
  <si>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</si>
  <si>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</si>
  <si>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</si>
  <si>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</si>
  <si>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</si>
  <si>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</si>
  <si>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</si>
  <si>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</si>
  <si>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</si>
  <si>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</si>
  <si>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</si>
  <si>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</si>
  <si>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</si>
  <si>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</si>
  <si>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</si>
  <si>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</si>
  <si>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</si>
  <si>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</si>
  <si>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</si>
  <si>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</si>
  <si>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</si>
  <si>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</si>
  <si>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</si>
  <si>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</si>
  <si>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</si>
  <si>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</si>
  <si>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</si>
  <si>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</si>
  <si>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</si>
  <si>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</si>
  <si>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</si>
  <si>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</si>
  <si>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</si>
  <si>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</si>
  <si>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</si>
  <si>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</si>
  <si>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</si>
  <si>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</si>
  <si>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</si>
  <si>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</si>
  <si>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</si>
  <si>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</si>
  <si>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</si>
  <si>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</si>
  <si>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</si>
  <si>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</si>
  <si>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</si>
  <si>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</si>
  <si>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</si>
  <si>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</si>
  <si>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</si>
  <si>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9.Доля населения,выполнившего нормативы испытаний(тестов) Всероссийского физкультурно-
спортивного комплекса «Готов к труду и
обороне» (ГТО), в общей численности
населения, принявшего участие в
выполнении нормативов испытаний (тестов)
Всероссийского физкультурно-спортивного
комплекса «Готов к труду и обороне» (ГТО);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</si>
  <si>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</si>
  <si>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</si>
  <si>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</si>
  <si>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</si>
  <si>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</si>
  <si>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</si>
  <si>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</si>
  <si>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</si>
  <si>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</si>
  <si>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</si>
  <si>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</si>
  <si>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</si>
  <si>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</si>
  <si>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</si>
  <si>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</si>
  <si>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</si>
  <si>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9 месяцев  2019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</si>
  <si>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</si>
  <si>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</si>
  <si>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</si>
  <si>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100%. 
Доля больных наркоманией прошедших лечение по отношению к общему числу больных наркоманией-18,7 %. 
Доля учащейся молодежи, состоящей на наркологическом учете, в общем числе всей учащейся молодежи-0 %.
Доля учащихся, совершивших правонарушения, преступления, связанные с употреблением психоактивных веществ, в общем числе учащихся -0%.
Доля потребляющих наркотики лиц, выявленных в рамках медицинских обследований, связанных с призывом в армию, в общем количестве обследованных -0%. 
Доля зарегистрированных тяжких и особо тяжких преступлений в количестве зарегистрированных преступлений в сфере незаконного оборота наркотиков-6%.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</si>
  <si>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</si>
  <si>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82 субъектов.
-Доля занятых в сфере малого и среднего предпринимательства с 2015 увеличилась  на 0,8 % и составила  27,1%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увеличился  на 1,0 %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</si>
  <si>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</si>
  <si>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-за период с 01.01.2019 г. по 01.10.2019 г. введено 2,255 тыс.кв.м жилой площади.
-годовой объем ввода жилья составил в 2015 г.-0,714 тыс.м2, за 2016 г. - 0,413 тыс. м2., за 2017 г.- 0,556 тыс.м2., за  2018 года -0,228 тыс. м2, за период с 01.01.2019 по 01.10.2019 -0,35 тыс.м2.  
-С 01.01.2019 г. до 01.10.2019г. обеспеченность жильем увеличилась с 24,7 м2 до 32,89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</si>
  <si>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</si>
  <si>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- с 01.01.2015 г. по 01.10.2019 г. заменено 18,996  км сетей водоснабжения. 
- Доля уличной водопроводной сети, нуждающейся в замене в общей протяженности сети составляет 49 %
 - с 01.01.2015 г. по 01.10.2019 г. заменено 1,988  км тепловых сетей. 
- Доля сетей теплоснабжения нуждающихся в замене в общей протяженности сети составляет 64%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</si>
  <si>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</si>
  <si>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- Уровень преступности за 9 месяцев 2019 года составил 170 преступлений на 10 тыс. человек населения. 
- Число лиц, погибших в результате ДТП за 9 месяцев 2019 года (нет сведений).
-  Уровень преступности несовершеннолетних (количество зарегистрированных преступлений на 10 тыс. несовершеннолетних в возрасте от 14 до 18 лет) за  9 месяцев 2019 года составил 5 фактов.
-  Уровень преступлений, совершенных на улицах и в других общественных местах  (количество зарегистрированных преступлений на 10 тыс. жителей)- 28фактов. 
- Количество преступлений совершенных ранее судимыми лицами-35 фактов. 
С помощью общественности раскрыто одно преступление.
- За 9 месяцев 2019 года количество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 составило – 0 фактов.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</si>
  <si>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</si>
  <si>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6,8 %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за период действия программы составило  28.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</si>
  <si>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</si>
  <si>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97 %.
Количество посещений библиотек на 1 жителя составило 5,4 посещения, 
краеведческого музея-4,5 посещения, 
количество посещений культурно-досуговых мероприятий на  4,0 % больше  посещений по сравнению с прошлым годом.
Доля детей, обучающихся в школе в школе искусств, в общей численности учащихся детей  составляет 4,9 %.
Доля детей, привлекаемых к участию в творческих мероприятиях, в общем числе детей составила 7,5 %.
Средняя заработная плата работников учреждений культуры Угловского района по отношению к средней заработной плате в Алтайском крае составляет  93,6 %.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</si>
  <si>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</si>
  <si>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-Увеличение доли детей в возрасте от 3 до 7 лет, которым предоставлена возможность получать услуги дошкольного образования достигло 100 %. 
- 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составило 1,6 %
-За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82 %. 
- Удельного веса численности руководителей муниципальных учреждений прошедших в течение последних трех лет повышение квалификации или профессиональную переподготовку в общей численности руководителей учреждений образования составляет 100% .  
- 8% молодых людей от 14 до 30  лет приняло участие в добровольческой деятельности.
- 5,0% молодых людей в возрасте от 14 до 30 лет, вовлечены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</si>
  <si>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</si>
  <si>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- Регулярно занимающихся физической культурой и спортом  5212 человек , что составляет  (45 %), 
- обеспеченность плоскостными сооружениями 20,3 тыс.м2 на 10000 чел.; 
- обеспеченность спортивными залами 2,04 тыс.м2 на 10000 чел.;
-  уровень обеспеченности населения спортивными сооружениями повысился до 52 %;
- эффективность использования объектов спорта повысилась до 65 %; 
- доля лиц с ограниченными возможностями здоровья и инвалидов, систематически занимающихся физ. культурой и спортом составила 16,5 %; 
-  доля учащихся и студентов, систематически занимающихся физ. культурой и спортом составила 82,0 %; 
- доля граждан, систематически занимающихся физической культурой и спортом по месту работы составила 22,0 %.
Доля населения, выполнившего нормативы испытаний(тестов) Всероссийского физкультурно-
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составило 45 %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</si>
  <si>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</si>
  <si>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- 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100,0 %;
- 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01.01.2019 по 01.10.2019 составило 415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</si>
  <si>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</si>
  <si>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- Среднемесячные денежные доходы населения возросли в 1,4 раза по сравнению с 2013 годом.
- Уровень безработицы снизился до 1,8 % трудоспособного населения, за годы реализации программы в районе введено 3,6339 тыс.кв.м нового жилья, 15,568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</si>
  <si>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</si>
  <si>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- 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01.10.2019 г. составила 65 %. 
- 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01.10.2019 г. составила 80 %. 
-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01.10.2019 г. составила 30%. 
- 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01.10.2019 г. составила 75 %.</t>
  </si>
  <si>
    <t>Финансирование за 9 месяцев  2019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</si>
  <si>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</si>
  <si>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</si>
  <si>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</si>
  <si>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</si>
  <si>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</si>
  <si>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</si>
  <si>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</si>
  <si>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2019г.</t>
  </si>
  <si>
    <t>Фактически освоено за 9 месяцев  2019г.</t>
  </si>
  <si>
    <t>Выполнение за 9 месяцев  2019г.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</si>
</sst>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94.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78.7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78.7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63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78.75">
      <c r="A5" s="7"/>
      <c r="B5" s="8" t="s">
        <v>136</v>
      </c>
      <c r="C5" s="6" t="s">
        <v>137</v>
      </c>
      <c r="D5" s="8">
        <v>77</v>
      </c>
      <c r="E5" s="8">
        <v>75</v>
      </c>
      <c r="F5" s="8">
        <f>IF(D5=0,0,ROUND(E5/D5*100,1))</f>
        <v>97.4</v>
      </c>
    </row>
    <row r="6" spans="1:6" ht="47.25">
      <c r="A6" s="7"/>
      <c r="B6" s="8" t="s">
        <v>138</v>
      </c>
      <c r="C6" s="6" t="s">
        <v>137</v>
      </c>
      <c r="D6" s="8">
        <v>22.5</v>
      </c>
      <c r="E6" s="8">
        <v>9.4</v>
      </c>
      <c r="F6" s="8">
        <f>IF(D6=0,0,ROUND(E6/D6*100,1))</f>
        <v>41.8</v>
      </c>
    </row>
    <row r="7" spans="1:6" ht="63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78.7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78.7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78.75">
      <c r="A10" s="7"/>
      <c r="B10" s="8" t="s">
        <v>142</v>
      </c>
      <c r="C10" s="6" t="s">
        <v>137</v>
      </c>
      <c r="D10" s="8">
        <v>48</v>
      </c>
      <c r="E10" s="8">
        <v>100</v>
      </c>
      <c r="F10" s="8">
        <f>IF(E10=0,0,ROUND(D10/E10*100,1))</f>
        <v>48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47.25">
      <c r="A12" s="7"/>
      <c r="B12" s="8" t="s">
        <v>143</v>
      </c>
      <c r="C12" s="6" t="s">
        <v>144</v>
      </c>
      <c r="D12" s="8">
        <v>5</v>
      </c>
      <c r="E12" s="8">
        <v>-5</v>
      </c>
      <c r="F12" s="8">
        <f aca="true" t="shared" si="0" ref="F12:F18">IF(D12=0,0,ROUND(E12/D12*100,1))</f>
        <v>-100</v>
      </c>
    </row>
    <row r="13" spans="1:6" ht="63">
      <c r="A13" s="7"/>
      <c r="B13" s="8" t="s">
        <v>145</v>
      </c>
      <c r="C13" s="6" t="s">
        <v>146</v>
      </c>
      <c r="D13" s="8">
        <v>3</v>
      </c>
      <c r="E13" s="8">
        <v>-65</v>
      </c>
      <c r="F13" s="8">
        <f t="shared" si="0"/>
        <v>-2166.7</v>
      </c>
    </row>
    <row r="14" spans="1:6" ht="63">
      <c r="A14" s="7"/>
      <c r="B14" s="8" t="s">
        <v>147</v>
      </c>
      <c r="C14" s="6" t="s">
        <v>144</v>
      </c>
      <c r="D14" s="8">
        <v>22.7</v>
      </c>
      <c r="E14" s="8">
        <v>17.3</v>
      </c>
      <c r="F14" s="8">
        <f t="shared" si="0"/>
        <v>76.2</v>
      </c>
    </row>
    <row r="15" spans="1:6" ht="78.75">
      <c r="A15" s="7"/>
      <c r="B15" s="8" t="s">
        <v>148</v>
      </c>
      <c r="C15" s="6" t="s">
        <v>137</v>
      </c>
      <c r="D15" s="8">
        <v>26.3</v>
      </c>
      <c r="E15" s="8">
        <v>27.1</v>
      </c>
      <c r="F15" s="8">
        <f t="shared" si="0"/>
        <v>103</v>
      </c>
    </row>
    <row r="16" spans="1:6" ht="94.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78.75">
      <c r="A17" s="7"/>
      <c r="B17" s="8" t="s">
        <v>150</v>
      </c>
      <c r="C17" s="6" t="s">
        <v>151</v>
      </c>
      <c r="D17" s="8">
        <v>9200</v>
      </c>
      <c r="E17" s="8">
        <v>10154</v>
      </c>
      <c r="F17" s="8">
        <f t="shared" si="0"/>
        <v>110.4</v>
      </c>
    </row>
    <row r="18" spans="1:6" ht="63">
      <c r="A18" s="7"/>
      <c r="B18" s="8" t="s">
        <v>152</v>
      </c>
      <c r="C18" s="6" t="s">
        <v>137</v>
      </c>
      <c r="D18" s="8">
        <v>2.5</v>
      </c>
      <c r="E18" s="8">
        <v>1</v>
      </c>
      <c r="F18" s="8">
        <f t="shared" si="0"/>
        <v>40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0.65</v>
      </c>
      <c r="E20" s="8">
        <v>0.35</v>
      </c>
      <c r="F20" s="8">
        <f>IF(D20=0,0,ROUND(E20/D20*100,1))</f>
        <v>53.8</v>
      </c>
    </row>
    <row r="21" spans="1:6" ht="15.75">
      <c r="A21" s="7"/>
      <c r="B21" s="8" t="s">
        <v>155</v>
      </c>
      <c r="C21" s="6" t="s">
        <v>156</v>
      </c>
      <c r="D21" s="8">
        <v>54.2</v>
      </c>
      <c r="E21" s="8">
        <v>29.2</v>
      </c>
      <c r="F21" s="8">
        <f>IF(D21=0,0,ROUND(E21/D21*100,1))</f>
        <v>53.9</v>
      </c>
    </row>
    <row r="22" spans="1:6" ht="31.5">
      <c r="A22" s="7"/>
      <c r="B22" s="8" t="s">
        <v>157</v>
      </c>
      <c r="C22" s="6" t="s">
        <v>158</v>
      </c>
      <c r="D22" s="8">
        <v>25.4</v>
      </c>
      <c r="E22" s="8">
        <v>26.4</v>
      </c>
      <c r="F22" s="8">
        <f>IF(D22=0,0,ROUND(E22/D22*100,1))</f>
        <v>103.9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3</v>
      </c>
      <c r="E24" s="8">
        <v>0</v>
      </c>
      <c r="F24" s="8">
        <f>IF(D24=0,0,ROUND(E24/D24*100,1))</f>
        <v>0</v>
      </c>
    </row>
    <row r="25" spans="1:6" ht="47.25">
      <c r="A25" s="7"/>
      <c r="B25" s="8" t="s">
        <v>161</v>
      </c>
      <c r="C25" s="6" t="s">
        <v>160</v>
      </c>
      <c r="D25" s="8">
        <v>1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47.25">
      <c r="A27" s="7"/>
      <c r="B27" s="8" t="s">
        <v>162</v>
      </c>
      <c r="C27" s="6" t="s">
        <v>163</v>
      </c>
      <c r="D27" s="8">
        <v>5</v>
      </c>
      <c r="E27" s="8">
        <v>0.264</v>
      </c>
      <c r="F27" s="8">
        <f>IF(D27=0,0,ROUND(E27/D27*100,1))</f>
        <v>5.3</v>
      </c>
    </row>
    <row r="28" spans="1:6" ht="47.25">
      <c r="A28" s="7"/>
      <c r="B28" s="8" t="s">
        <v>164</v>
      </c>
      <c r="C28" s="6" t="s">
        <v>137</v>
      </c>
      <c r="D28" s="8">
        <v>66</v>
      </c>
      <c r="E28" s="8">
        <v>64</v>
      </c>
      <c r="F28" s="8">
        <f>IF(E28=0,0,ROUND(D28/E28*100,1))</f>
        <v>103.1</v>
      </c>
    </row>
    <row r="29" spans="1:6" ht="47.25">
      <c r="A29" s="7"/>
      <c r="B29" s="8" t="s">
        <v>165</v>
      </c>
      <c r="C29" s="6" t="s">
        <v>163</v>
      </c>
      <c r="D29" s="8">
        <v>0.2</v>
      </c>
      <c r="E29" s="8">
        <v>0.726</v>
      </c>
      <c r="F29" s="8">
        <f>IF(D29=0,0,ROUND(E29/D29*100,1))</f>
        <v>363</v>
      </c>
    </row>
    <row r="30" spans="1:6" ht="47.25">
      <c r="A30" s="7"/>
      <c r="B30" s="8" t="s">
        <v>166</v>
      </c>
      <c r="C30" s="6" t="s">
        <v>137</v>
      </c>
      <c r="D30" s="8">
        <v>49.3</v>
      </c>
      <c r="E30" s="8">
        <v>49</v>
      </c>
      <c r="F30" s="8">
        <f>IF(E30=0,0,ROUND(D30/E30*100,1))</f>
        <v>100.6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178</v>
      </c>
      <c r="E32" s="8">
        <v>79.8</v>
      </c>
      <c r="F32" s="8">
        <f>IF(E32=0,0,ROUND(D32/E32*100,1))</f>
        <v>223.1</v>
      </c>
    </row>
    <row r="33" spans="1:6" ht="47.2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110.2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78.75">
      <c r="A36" s="7"/>
      <c r="B36" s="8" t="s">
        <v>171</v>
      </c>
      <c r="C36" s="6" t="s">
        <v>172</v>
      </c>
      <c r="D36" s="8">
        <v>16</v>
      </c>
      <c r="E36" s="8">
        <v>5</v>
      </c>
      <c r="F36" s="8">
        <f>IF(E36=0,0,ROUND(D36/E36*100,1))</f>
        <v>320</v>
      </c>
    </row>
    <row r="37" spans="1:6" ht="78.75">
      <c r="A37" s="7"/>
      <c r="B37" s="8" t="s">
        <v>173</v>
      </c>
      <c r="C37" s="6" t="s">
        <v>172</v>
      </c>
      <c r="D37" s="8">
        <v>16</v>
      </c>
      <c r="E37" s="8">
        <v>23.3</v>
      </c>
      <c r="F37" s="8">
        <f>IF(E37=0,0,ROUND(D37/E37*100,1))</f>
        <v>68.7</v>
      </c>
    </row>
    <row r="38" spans="1:6" ht="47.25">
      <c r="A38" s="7"/>
      <c r="B38" s="8" t="s">
        <v>174</v>
      </c>
      <c r="C38" s="6" t="s">
        <v>144</v>
      </c>
      <c r="D38" s="8">
        <v>34</v>
      </c>
      <c r="E38" s="8">
        <v>35</v>
      </c>
      <c r="F38" s="8">
        <f>IF(E38=0,0,ROUND(D38/E38*100,1))</f>
        <v>97.1</v>
      </c>
    </row>
    <row r="39" spans="1:6" ht="31.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63">
      <c r="A40" s="7"/>
      <c r="B40" s="8" t="s">
        <v>176</v>
      </c>
      <c r="C40" s="6" t="s">
        <v>137</v>
      </c>
      <c r="D40" s="8">
        <v>44</v>
      </c>
      <c r="E40" s="8">
        <v>1</v>
      </c>
      <c r="F40" s="8">
        <f>IF(D40=0,0,ROUND(E40/D40*100,1))</f>
        <v>2.3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63">
      <c r="A43" s="7"/>
      <c r="B43" s="8" t="s">
        <v>178</v>
      </c>
      <c r="C43" s="6" t="s">
        <v>179</v>
      </c>
      <c r="D43" s="8">
        <v>11.3</v>
      </c>
      <c r="E43" s="8">
        <v>0</v>
      </c>
      <c r="F43" s="8">
        <f>IF(E43=0,0,ROUND(D43/E43*100,1))</f>
        <v>0</v>
      </c>
    </row>
    <row r="44" spans="1:6" ht="63">
      <c r="A44" s="7"/>
      <c r="B44" s="8" t="s">
        <v>180</v>
      </c>
      <c r="C44" s="6" t="s">
        <v>181</v>
      </c>
      <c r="D44" s="8">
        <v>2.7</v>
      </c>
      <c r="E44" s="8">
        <v>0</v>
      </c>
      <c r="F44" s="8">
        <f>IF(E44=0,0,ROUND(D44/E44*100,1))</f>
        <v>0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94.5">
      <c r="A46" s="7"/>
      <c r="B46" s="8" t="s">
        <v>182</v>
      </c>
      <c r="C46" s="6" t="s">
        <v>137</v>
      </c>
      <c r="D46" s="8">
        <v>6</v>
      </c>
      <c r="E46" s="8">
        <v>0</v>
      </c>
      <c r="F46" s="8">
        <f>IF(D46=0,0,ROUND(E46/D46*100,1))</f>
        <v>0</v>
      </c>
    </row>
    <row r="47" spans="1:6" ht="157.5">
      <c r="A47" s="7"/>
      <c r="B47" s="8" t="s">
        <v>183</v>
      </c>
      <c r="C47" s="6" t="s">
        <v>184</v>
      </c>
      <c r="D47" s="8">
        <v>7</v>
      </c>
      <c r="E47" s="8">
        <v>3</v>
      </c>
      <c r="F47" s="8">
        <f>IF(D47=0,0,ROUND(E47/D47*100,1))</f>
        <v>42.9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141.75">
      <c r="A49" s="7"/>
      <c r="B49" s="8" t="s">
        <v>185</v>
      </c>
      <c r="C49" s="6" t="s">
        <v>137</v>
      </c>
      <c r="D49" s="8">
        <v>100</v>
      </c>
      <c r="E49" s="8">
        <v>97</v>
      </c>
      <c r="F49" s="8">
        <f aca="true" t="shared" si="1" ref="F49:F56">IF(D49=0,0,ROUND(E49/D49*100,1))</f>
        <v>97</v>
      </c>
    </row>
    <row r="50" spans="1:6" ht="31.5">
      <c r="A50" s="7"/>
      <c r="B50" s="8" t="s">
        <v>186</v>
      </c>
      <c r="C50" s="6" t="s">
        <v>187</v>
      </c>
      <c r="D50" s="8">
        <v>7.8</v>
      </c>
      <c r="E50" s="8">
        <v>6.4</v>
      </c>
      <c r="F50" s="8">
        <f t="shared" si="1"/>
        <v>82.1</v>
      </c>
    </row>
    <row r="51" spans="1:6" ht="47.25">
      <c r="A51" s="7"/>
      <c r="B51" s="8" t="s">
        <v>188</v>
      </c>
      <c r="C51" s="6" t="s">
        <v>187</v>
      </c>
      <c r="D51" s="8">
        <v>1.1</v>
      </c>
      <c r="E51" s="8">
        <v>0.75</v>
      </c>
      <c r="F51" s="8">
        <f t="shared" si="1"/>
        <v>68.2</v>
      </c>
    </row>
    <row r="52" spans="1:6" ht="63">
      <c r="A52" s="7"/>
      <c r="B52" s="8" t="s">
        <v>189</v>
      </c>
      <c r="C52" s="6" t="s">
        <v>137</v>
      </c>
      <c r="D52" s="8">
        <v>2.1</v>
      </c>
      <c r="E52" s="8">
        <v>4</v>
      </c>
      <c r="F52" s="8">
        <f t="shared" si="1"/>
        <v>190.5</v>
      </c>
    </row>
    <row r="53" spans="1:6" ht="47.25">
      <c r="A53" s="7"/>
      <c r="B53" s="8" t="s">
        <v>190</v>
      </c>
      <c r="C53" s="6" t="s">
        <v>137</v>
      </c>
      <c r="D53" s="8">
        <v>7.1</v>
      </c>
      <c r="E53" s="8">
        <v>3.6</v>
      </c>
      <c r="F53" s="8">
        <f t="shared" si="1"/>
        <v>50.7</v>
      </c>
    </row>
    <row r="54" spans="1:6" ht="47.25">
      <c r="A54" s="7"/>
      <c r="B54" s="8" t="s">
        <v>191</v>
      </c>
      <c r="C54" s="6" t="s">
        <v>137</v>
      </c>
      <c r="D54" s="8">
        <v>9</v>
      </c>
      <c r="E54" s="8">
        <v>3.8</v>
      </c>
      <c r="F54" s="8">
        <f t="shared" si="1"/>
        <v>42.2</v>
      </c>
    </row>
    <row r="55" spans="1:6" ht="78.75">
      <c r="A55" s="7"/>
      <c r="B55" s="8" t="s">
        <v>192</v>
      </c>
      <c r="C55" s="6" t="s">
        <v>137</v>
      </c>
      <c r="D55" s="8">
        <v>48</v>
      </c>
      <c r="E55" s="8">
        <v>53</v>
      </c>
      <c r="F55" s="8">
        <f t="shared" si="1"/>
        <v>110.4</v>
      </c>
    </row>
    <row r="56" spans="1:6" ht="110.25">
      <c r="A56" s="7"/>
      <c r="B56" s="8" t="s">
        <v>193</v>
      </c>
      <c r="C56" s="6" t="s">
        <v>137</v>
      </c>
      <c r="D56" s="8">
        <v>100</v>
      </c>
      <c r="E56" s="8">
        <v>93.5</v>
      </c>
      <c r="F56" s="8">
        <f t="shared" si="1"/>
        <v>93.5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110.25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78.75">
      <c r="A59" s="7"/>
      <c r="B59" s="8" t="s">
        <v>195</v>
      </c>
      <c r="C59" s="6" t="s">
        <v>137</v>
      </c>
      <c r="D59" s="8">
        <v>80</v>
      </c>
      <c r="E59" s="8">
        <v>82</v>
      </c>
      <c r="F59" s="8">
        <f t="shared" si="2"/>
        <v>102.5</v>
      </c>
    </row>
    <row r="60" spans="1:6" ht="173.25">
      <c r="A60" s="7"/>
      <c r="B60" s="8" t="s">
        <v>196</v>
      </c>
      <c r="C60" s="6" t="s">
        <v>197</v>
      </c>
      <c r="D60" s="8">
        <v>1.6</v>
      </c>
      <c r="E60" s="8">
        <v>1.6</v>
      </c>
      <c r="F60" s="8">
        <f t="shared" si="2"/>
        <v>100</v>
      </c>
    </row>
    <row r="61" spans="1:6" ht="189">
      <c r="A61" s="7"/>
      <c r="B61" s="8" t="s">
        <v>198</v>
      </c>
      <c r="C61" s="6" t="s">
        <v>137</v>
      </c>
      <c r="D61" s="8">
        <v>98</v>
      </c>
      <c r="E61" s="8">
        <v>100</v>
      </c>
      <c r="F61" s="8">
        <f t="shared" si="2"/>
        <v>102</v>
      </c>
    </row>
    <row r="62" spans="1:6" ht="94.5">
      <c r="A62" s="7"/>
      <c r="B62" s="8" t="s">
        <v>199</v>
      </c>
      <c r="C62" s="6" t="s">
        <v>137</v>
      </c>
      <c r="D62" s="8">
        <v>8</v>
      </c>
      <c r="E62" s="8">
        <v>8</v>
      </c>
      <c r="F62" s="8">
        <f t="shared" si="2"/>
        <v>100</v>
      </c>
    </row>
    <row r="63" spans="1:6" ht="126">
      <c r="A63" s="7"/>
      <c r="B63" s="8" t="s">
        <v>200</v>
      </c>
      <c r="C63" s="6" t="s">
        <v>137</v>
      </c>
      <c r="D63" s="8">
        <v>5</v>
      </c>
      <c r="E63" s="8">
        <v>5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141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141.75">
      <c r="A66" s="7"/>
      <c r="B66" s="8" t="s">
        <v>202</v>
      </c>
      <c r="C66" s="6" t="s">
        <v>137</v>
      </c>
      <c r="D66" s="8">
        <v>98</v>
      </c>
      <c r="E66" s="8">
        <v>100</v>
      </c>
      <c r="F66" s="8">
        <f>IF(D66=0,0,ROUND(E66/D66*100,1))</f>
        <v>102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78.75">
      <c r="A68" s="7"/>
      <c r="B68" s="8" t="s">
        <v>203</v>
      </c>
      <c r="C68" s="6" t="s">
        <v>137</v>
      </c>
      <c r="D68" s="8">
        <v>83</v>
      </c>
      <c r="E68" s="8">
        <v>91</v>
      </c>
      <c r="F68" s="8">
        <f>IF(D68=0,0,ROUND(E68/D68*100,1))</f>
        <v>109.6</v>
      </c>
    </row>
    <row r="69" spans="1:6" ht="94.5">
      <c r="A69" s="7"/>
      <c r="B69" s="8" t="s">
        <v>204</v>
      </c>
      <c r="C69" s="6" t="s">
        <v>137</v>
      </c>
      <c r="D69" s="8">
        <v>46</v>
      </c>
      <c r="E69" s="8">
        <v>46</v>
      </c>
      <c r="F69" s="8">
        <f>IF(D69=0,0,ROUND(E69/D69*100,1))</f>
        <v>100</v>
      </c>
    </row>
    <row r="70" spans="1:6" ht="110.25">
      <c r="A70" s="7"/>
      <c r="B70" s="8" t="s">
        <v>205</v>
      </c>
      <c r="C70" s="6" t="s">
        <v>137</v>
      </c>
      <c r="D70" s="8">
        <v>48</v>
      </c>
      <c r="E70" s="8">
        <v>52</v>
      </c>
      <c r="F70" s="8">
        <f>IF(D70=0,0,ROUND(E70/D70*100,1))</f>
        <v>108.3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94.5">
      <c r="A72" s="7"/>
      <c r="B72" s="8" t="s">
        <v>206</v>
      </c>
      <c r="C72" s="6" t="s">
        <v>137</v>
      </c>
      <c r="D72" s="8">
        <v>8</v>
      </c>
      <c r="E72" s="8">
        <v>8</v>
      </c>
      <c r="F72" s="8">
        <f>IF(D72=0,0,ROUND(E72/D72*100,1))</f>
        <v>100</v>
      </c>
    </row>
    <row r="73" spans="1:6" ht="126">
      <c r="A73" s="7"/>
      <c r="B73" s="8" t="s">
        <v>207</v>
      </c>
      <c r="C73" s="6" t="s">
        <v>137</v>
      </c>
      <c r="D73" s="8">
        <v>5</v>
      </c>
      <c r="E73" s="8">
        <v>5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47.25">
      <c r="A75" s="7"/>
      <c r="B75" s="8" t="s">
        <v>208</v>
      </c>
      <c r="C75" s="6" t="s">
        <v>137</v>
      </c>
      <c r="D75" s="8">
        <v>24</v>
      </c>
      <c r="E75" s="8">
        <v>22</v>
      </c>
      <c r="F75" s="8">
        <f>IF(D75=0,0,ROUND(E75/D75*100,1))</f>
        <v>91.7</v>
      </c>
    </row>
    <row r="76" spans="1:6" ht="47.25">
      <c r="A76" s="7"/>
      <c r="B76" s="8" t="s">
        <v>209</v>
      </c>
      <c r="C76" s="6" t="s">
        <v>144</v>
      </c>
      <c r="D76" s="8">
        <v>5</v>
      </c>
      <c r="E76" s="8">
        <v>5</v>
      </c>
      <c r="F76" s="8">
        <f>IF(D76=0,0,ROUND(E76/D76*100,1))</f>
        <v>100</v>
      </c>
    </row>
    <row r="77" spans="1:6" ht="63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78.7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94.5">
      <c r="A79" s="7"/>
      <c r="B79" s="8" t="s">
        <v>212</v>
      </c>
      <c r="C79" s="6" t="s">
        <v>137</v>
      </c>
      <c r="D79" s="8">
        <v>1.8</v>
      </c>
      <c r="E79" s="8">
        <v>9.4</v>
      </c>
      <c r="F79" s="8">
        <f>IF(E79=0,0,ROUND(D79/E79*100,1))</f>
        <v>19.1</v>
      </c>
    </row>
    <row r="80" spans="1:6" ht="94.5">
      <c r="A80" s="7"/>
      <c r="B80" s="8" t="s">
        <v>213</v>
      </c>
      <c r="C80" s="6" t="s">
        <v>137</v>
      </c>
      <c r="D80" s="8">
        <v>2.5</v>
      </c>
      <c r="E80" s="8">
        <v>3.2</v>
      </c>
      <c r="F80" s="8">
        <f>IF(E80=0,0,ROUND(D80/E80*100,1))</f>
        <v>78.1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63">
      <c r="A82" s="7"/>
      <c r="B82" s="8" t="s">
        <v>214</v>
      </c>
      <c r="C82" s="6" t="s">
        <v>137</v>
      </c>
      <c r="D82" s="8">
        <v>45</v>
      </c>
      <c r="E82" s="8">
        <v>45</v>
      </c>
      <c r="F82" s="8">
        <f aca="true" t="shared" si="3" ref="F82:F90">IF(D82=0,0,ROUND(E82/D82*100,1))</f>
        <v>100</v>
      </c>
    </row>
    <row r="83" spans="1:6" ht="78.75">
      <c r="A83" s="7"/>
      <c r="B83" s="8" t="s">
        <v>215</v>
      </c>
      <c r="C83" s="6" t="s">
        <v>137</v>
      </c>
      <c r="D83" s="8">
        <v>53.2</v>
      </c>
      <c r="E83" s="8">
        <v>52</v>
      </c>
      <c r="F83" s="8">
        <f t="shared" si="3"/>
        <v>97.7</v>
      </c>
    </row>
    <row r="84" spans="1:6" ht="31.5">
      <c r="A84" s="7"/>
      <c r="B84" s="8" t="s">
        <v>216</v>
      </c>
      <c r="C84" s="6" t="s">
        <v>137</v>
      </c>
      <c r="D84" s="8">
        <v>70</v>
      </c>
      <c r="E84" s="8">
        <v>65</v>
      </c>
      <c r="F84" s="8">
        <f t="shared" si="3"/>
        <v>92.9</v>
      </c>
    </row>
    <row r="85" spans="1:6" ht="94.5">
      <c r="A85" s="7"/>
      <c r="B85" s="8" t="s">
        <v>217</v>
      </c>
      <c r="C85" s="6" t="s">
        <v>137</v>
      </c>
      <c r="D85" s="8">
        <v>17.6</v>
      </c>
      <c r="E85" s="8">
        <v>16.5</v>
      </c>
      <c r="F85" s="8">
        <f t="shared" si="3"/>
        <v>93.8</v>
      </c>
    </row>
    <row r="86" spans="1:6" ht="78.75">
      <c r="A86" s="7"/>
      <c r="B86" s="8" t="s">
        <v>218</v>
      </c>
      <c r="C86" s="6" t="s">
        <v>137</v>
      </c>
      <c r="D86" s="8">
        <v>85.3</v>
      </c>
      <c r="E86" s="8">
        <v>82</v>
      </c>
      <c r="F86" s="8">
        <f t="shared" si="3"/>
        <v>96.1</v>
      </c>
    </row>
    <row r="87" spans="1:6" ht="63">
      <c r="A87" s="7"/>
      <c r="B87" s="8" t="s">
        <v>219</v>
      </c>
      <c r="C87" s="6" t="s">
        <v>137</v>
      </c>
      <c r="D87" s="8">
        <v>22</v>
      </c>
      <c r="E87" s="8">
        <v>22</v>
      </c>
      <c r="F87" s="8">
        <f t="shared" si="3"/>
        <v>100</v>
      </c>
    </row>
    <row r="88" spans="1:6" ht="47.25">
      <c r="A88" s="7"/>
      <c r="B88" s="8" t="s">
        <v>220</v>
      </c>
      <c r="C88" s="6" t="s">
        <v>221</v>
      </c>
      <c r="D88" s="8">
        <v>18</v>
      </c>
      <c r="E88" s="8">
        <v>20.3</v>
      </c>
      <c r="F88" s="8">
        <f t="shared" si="3"/>
        <v>112.8</v>
      </c>
    </row>
    <row r="89" spans="1:6" ht="47.25">
      <c r="A89" s="7"/>
      <c r="B89" s="8" t="s">
        <v>222</v>
      </c>
      <c r="C89" s="6" t="s">
        <v>221</v>
      </c>
      <c r="D89" s="8">
        <v>2.4</v>
      </c>
      <c r="E89" s="8">
        <v>2.14</v>
      </c>
      <c r="F89" s="8">
        <f t="shared" si="3"/>
        <v>89.2</v>
      </c>
    </row>
    <row r="90" spans="1:6" ht="204.75">
      <c r="A90" s="7"/>
      <c r="B90" s="8" t="s">
        <v>223</v>
      </c>
      <c r="C90" s="6" t="s">
        <v>137</v>
      </c>
      <c r="D90" s="8">
        <v>45</v>
      </c>
      <c r="E90" s="8">
        <v>45</v>
      </c>
      <c r="F90" s="8">
        <f t="shared" si="3"/>
        <v>100</v>
      </c>
    </row>
    <row r="91" spans="1:6" ht="15.75">
      <c r="A91" s="10">
        <v>10</v>
      </c>
      <c r="B91" s="27" t="s">
        <v>13</v>
      </c>
      <c r="C91" s="25"/>
      <c r="D91" s="25"/>
      <c r="E91" s="25"/>
      <c r="F91" s="25"/>
    </row>
    <row r="92" spans="1:6" ht="126">
      <c r="A92" s="7"/>
      <c r="B92" s="8" t="s">
        <v>224</v>
      </c>
      <c r="C92" s="6" t="s">
        <v>137</v>
      </c>
      <c r="D92" s="8">
        <v>95</v>
      </c>
      <c r="E92" s="8">
        <v>100</v>
      </c>
      <c r="F92" s="8">
        <f>IF(D92=0,0,ROUND(E92/D92*100,1))</f>
        <v>105.3</v>
      </c>
    </row>
    <row r="93" spans="1:6" ht="126">
      <c r="A93" s="7"/>
      <c r="B93" s="8" t="s">
        <v>225</v>
      </c>
      <c r="C93" s="6" t="s">
        <v>144</v>
      </c>
      <c r="D93" s="8">
        <v>80</v>
      </c>
      <c r="E93" s="8">
        <v>80</v>
      </c>
      <c r="F93" s="8">
        <f>IF(D93=0,0,ROUND(E93/D93*100,1))</f>
        <v>100</v>
      </c>
    </row>
    <row r="94" spans="1:6" ht="15.75">
      <c r="A94" s="12" t="s">
        <v>30</v>
      </c>
      <c r="B94" s="27" t="s">
        <v>31</v>
      </c>
      <c r="C94" s="25"/>
      <c r="D94" s="25"/>
      <c r="E94" s="25"/>
      <c r="F94" s="25"/>
    </row>
    <row r="95" spans="1:6" ht="126">
      <c r="A95" s="7"/>
      <c r="B95" s="8" t="s">
        <v>226</v>
      </c>
      <c r="C95" s="6" t="s">
        <v>137</v>
      </c>
      <c r="D95" s="8">
        <v>94</v>
      </c>
      <c r="E95" s="8">
        <v>100</v>
      </c>
      <c r="F95" s="8">
        <f>IF(D95=0,0,ROUND(E95/D95*100,1))</f>
        <v>106.4</v>
      </c>
    </row>
    <row r="96" spans="1:6" ht="15.75">
      <c r="A96" s="12" t="s">
        <v>32</v>
      </c>
      <c r="B96" s="27" t="s">
        <v>33</v>
      </c>
      <c r="C96" s="25"/>
      <c r="D96" s="25"/>
      <c r="E96" s="25"/>
      <c r="F96" s="25"/>
    </row>
    <row r="97" spans="1:6" ht="78.75">
      <c r="A97" s="7"/>
      <c r="B97" s="8" t="s">
        <v>227</v>
      </c>
      <c r="C97" s="6" t="s">
        <v>137</v>
      </c>
      <c r="D97" s="8">
        <v>97</v>
      </c>
      <c r="E97" s="8">
        <v>100</v>
      </c>
      <c r="F97" s="8">
        <f>IF(D97=0,0,ROUND(E97/D97*100,1))</f>
        <v>103.1</v>
      </c>
    </row>
    <row r="98" spans="1:6" ht="15.75">
      <c r="A98" s="10">
        <v>11</v>
      </c>
      <c r="B98" s="27" t="s">
        <v>14</v>
      </c>
      <c r="C98" s="25"/>
      <c r="D98" s="25"/>
      <c r="E98" s="25"/>
      <c r="F98" s="25"/>
    </row>
    <row r="99" spans="1:6" ht="15.75">
      <c r="A99" s="7"/>
      <c r="B99" s="8" t="s">
        <v>228</v>
      </c>
      <c r="C99" s="6" t="s">
        <v>151</v>
      </c>
      <c r="D99" s="8">
        <v>12355</v>
      </c>
      <c r="E99" s="8">
        <v>11804</v>
      </c>
      <c r="F99" s="8">
        <f>IF(D99=0,0,ROUND(E99/D99*100,1))</f>
        <v>95.5</v>
      </c>
    </row>
    <row r="100" spans="1:6" ht="31.5">
      <c r="A100" s="7"/>
      <c r="B100" s="8" t="s">
        <v>229</v>
      </c>
      <c r="C100" s="6" t="s">
        <v>137</v>
      </c>
      <c r="D100" s="8">
        <v>3.3</v>
      </c>
      <c r="E100" s="8">
        <v>1.8</v>
      </c>
      <c r="F100" s="8">
        <f>IF(E100=0,0,ROUND(D100/E100*100,1))</f>
        <v>183.3</v>
      </c>
    </row>
    <row r="101" spans="1:6" ht="15.75">
      <c r="A101" s="7"/>
      <c r="B101" s="8" t="s">
        <v>230</v>
      </c>
      <c r="C101" s="6" t="s">
        <v>144</v>
      </c>
      <c r="D101" s="8">
        <v>40</v>
      </c>
      <c r="E101" s="8">
        <v>34</v>
      </c>
      <c r="F101" s="8">
        <f>IF(D101=0,0,ROUND(E101/D101*100,1))</f>
        <v>85</v>
      </c>
    </row>
    <row r="102" spans="1:6" ht="47.25">
      <c r="A102" s="7"/>
      <c r="B102" s="8" t="s">
        <v>231</v>
      </c>
      <c r="C102" s="6" t="s">
        <v>144</v>
      </c>
      <c r="D102" s="8">
        <v>1</v>
      </c>
      <c r="E102" s="8">
        <v>1</v>
      </c>
      <c r="F102" s="8">
        <f>IF(D102=0,0,ROUND(E102/D102*100,1))</f>
        <v>100</v>
      </c>
    </row>
    <row r="103" spans="1:6" ht="15.75">
      <c r="A103" s="7"/>
      <c r="B103" s="8" t="s">
        <v>232</v>
      </c>
      <c r="C103" s="6" t="s">
        <v>154</v>
      </c>
      <c r="D103" s="8">
        <v>0.6</v>
      </c>
      <c r="E103" s="8">
        <v>0.18</v>
      </c>
      <c r="F103" s="8">
        <f>IF(D103=0,0,ROUND(E103/D103*100,1))</f>
        <v>30</v>
      </c>
    </row>
    <row r="104" spans="1:6" ht="31.5">
      <c r="A104" s="7"/>
      <c r="B104" s="8" t="s">
        <v>233</v>
      </c>
      <c r="C104" s="6" t="s">
        <v>234</v>
      </c>
      <c r="D104" s="8">
        <v>0</v>
      </c>
      <c r="E104" s="8">
        <v>0</v>
      </c>
      <c r="F104" s="8">
        <f>IF(D104=0,0,ROUND(E104/D104*100,1))</f>
        <v>0</v>
      </c>
    </row>
    <row r="105" spans="1:6" ht="31.5">
      <c r="A105" s="7"/>
      <c r="B105" s="8" t="s">
        <v>235</v>
      </c>
      <c r="C105" s="6" t="s">
        <v>163</v>
      </c>
      <c r="D105" s="8">
        <v>0</v>
      </c>
      <c r="E105" s="8">
        <v>0</v>
      </c>
      <c r="F105" s="8">
        <f>IF(D105=0,0,ROUND(E105/D105*100,1))</f>
        <v>0</v>
      </c>
    </row>
    <row r="106" spans="1:6" ht="15.75">
      <c r="A106" s="10">
        <v>12</v>
      </c>
      <c r="B106" s="27" t="s">
        <v>15</v>
      </c>
      <c r="C106" s="25"/>
      <c r="D106" s="25"/>
      <c r="E106" s="25"/>
      <c r="F106" s="25"/>
    </row>
    <row r="107" spans="1:6" ht="141.75">
      <c r="A107" s="7"/>
      <c r="B107" s="8" t="s">
        <v>236</v>
      </c>
      <c r="C107" s="6" t="s">
        <v>137</v>
      </c>
      <c r="D107" s="8">
        <v>70</v>
      </c>
      <c r="E107" s="8">
        <v>65</v>
      </c>
      <c r="F107" s="8">
        <f>IF(D107=0,0,ROUND(E107/D107*100,1))</f>
        <v>92.9</v>
      </c>
    </row>
    <row r="108" spans="1:6" ht="126">
      <c r="A108" s="7"/>
      <c r="B108" s="8" t="s">
        <v>237</v>
      </c>
      <c r="C108" s="6" t="s">
        <v>137</v>
      </c>
      <c r="D108" s="8">
        <v>89</v>
      </c>
      <c r="E108" s="8">
        <v>80</v>
      </c>
      <c r="F108" s="8">
        <f>IF(D108=0,0,ROUND(E108/D108*100,1))</f>
        <v>89.9</v>
      </c>
    </row>
    <row r="109" spans="1:6" ht="126">
      <c r="A109" s="7"/>
      <c r="B109" s="8" t="s">
        <v>238</v>
      </c>
      <c r="C109" s="6" t="s">
        <v>137</v>
      </c>
      <c r="D109" s="8">
        <v>30</v>
      </c>
      <c r="E109" s="8">
        <v>30</v>
      </c>
      <c r="F109" s="8">
        <f>IF(D109=0,0,ROUND(E109/D109*100,1))</f>
        <v>100</v>
      </c>
    </row>
    <row r="110" spans="1:6" ht="126">
      <c r="A110" s="7"/>
      <c r="B110" s="8" t="s">
        <v>239</v>
      </c>
      <c r="C110" s="6" t="s">
        <v>137</v>
      </c>
      <c r="D110" s="8">
        <v>80</v>
      </c>
      <c r="E110" s="8">
        <v>75</v>
      </c>
      <c r="F110" s="8">
        <f>IF(D110=0,0,ROUND(E110/D110*100,1))</f>
        <v>93.8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6:F96"/>
    <mergeCell ref="B98:F98"/>
    <mergeCell ref="B106:F106"/>
    <mergeCell ref="B67:F67"/>
    <mergeCell ref="B71:F71"/>
    <mergeCell ref="B74:F74"/>
    <mergeCell ref="B81:F81"/>
    <mergeCell ref="B91:F91"/>
    <mergeCell ref="B94:F9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240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241</v>
      </c>
      <c r="D3" s="6" t="s">
        <v>242</v>
      </c>
    </row>
    <row r="4" spans="1:4" ht="409.5">
      <c r="A4" s="7">
        <v>1</v>
      </c>
      <c r="B4" s="8" t="s">
        <v>4</v>
      </c>
      <c r="C4" s="8" t="s">
        <v>243</v>
      </c>
      <c r="D4" s="8" t="s">
        <v>244</v>
      </c>
    </row>
    <row r="5" spans="1:4" ht="409.5">
      <c r="A5" s="7">
        <v>2</v>
      </c>
      <c r="B5" s="8" t="s">
        <v>5</v>
      </c>
      <c r="C5" s="8" t="s">
        <v>245</v>
      </c>
      <c r="D5" s="8" t="s">
        <v>246</v>
      </c>
    </row>
    <row r="6" spans="1:4" ht="267.75">
      <c r="A6" s="7">
        <v>3</v>
      </c>
      <c r="B6" s="8" t="s">
        <v>6</v>
      </c>
      <c r="C6" s="8" t="s">
        <v>247</v>
      </c>
      <c r="D6" s="8" t="s">
        <v>248</v>
      </c>
    </row>
    <row r="7" spans="1:4" ht="409.5">
      <c r="A7" s="7">
        <v>4</v>
      </c>
      <c r="B7" s="8" t="s">
        <v>7</v>
      </c>
      <c r="C7" s="8" t="s">
        <v>249</v>
      </c>
      <c r="D7" s="8" t="s">
        <v>250</v>
      </c>
    </row>
    <row r="8" spans="1:4" ht="409.5">
      <c r="A8" s="7">
        <v>5</v>
      </c>
      <c r="B8" s="8" t="s">
        <v>8</v>
      </c>
      <c r="C8" s="8" t="s">
        <v>251</v>
      </c>
      <c r="D8" s="8" t="s">
        <v>252</v>
      </c>
    </row>
    <row r="9" spans="1:4" ht="378">
      <c r="A9" s="7">
        <v>6</v>
      </c>
      <c r="B9" s="8" t="s">
        <v>9</v>
      </c>
      <c r="C9" s="8" t="s">
        <v>253</v>
      </c>
      <c r="D9" s="8" t="s">
        <v>254</v>
      </c>
    </row>
    <row r="10" spans="1:4" ht="409.5">
      <c r="A10" s="7">
        <v>7</v>
      </c>
      <c r="B10" s="8" t="s">
        <v>10</v>
      </c>
      <c r="C10" s="8" t="s">
        <v>255</v>
      </c>
      <c r="D10" s="8" t="s">
        <v>256</v>
      </c>
    </row>
    <row r="11" spans="1:4" ht="409.5">
      <c r="A11" s="7">
        <v>8</v>
      </c>
      <c r="B11" s="8" t="s">
        <v>11</v>
      </c>
      <c r="C11" s="8" t="s">
        <v>257</v>
      </c>
      <c r="D11" s="8" t="s">
        <v>258</v>
      </c>
    </row>
    <row r="12" spans="1:4" ht="409.5">
      <c r="A12" s="7">
        <v>9</v>
      </c>
      <c r="B12" s="8" t="s">
        <v>12</v>
      </c>
      <c r="C12" s="8" t="s">
        <v>259</v>
      </c>
      <c r="D12" s="8" t="s">
        <v>260</v>
      </c>
    </row>
    <row r="13" spans="1:4" ht="409.5">
      <c r="A13" s="7">
        <v>10</v>
      </c>
      <c r="B13" s="8" t="s">
        <v>13</v>
      </c>
      <c r="C13" s="8" t="s">
        <v>261</v>
      </c>
      <c r="D13" s="8" t="s">
        <v>262</v>
      </c>
    </row>
    <row r="14" spans="1:4" ht="220.5">
      <c r="A14" s="7">
        <v>11</v>
      </c>
      <c r="B14" s="8" t="s">
        <v>14</v>
      </c>
      <c r="C14" s="8" t="s">
        <v>263</v>
      </c>
      <c r="D14" s="8" t="s">
        <v>264</v>
      </c>
    </row>
    <row r="15" spans="1:4" ht="409.5">
      <c r="A15" s="7">
        <v>12</v>
      </c>
      <c r="B15" s="8" t="s">
        <v>15</v>
      </c>
      <c r="C15" s="8" t="s">
        <v>265</v>
      </c>
      <c r="D15" s="8" t="s">
        <v>266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267</v>
      </c>
    </row>
    <row r="3" spans="1:32" s="16" customFormat="1" ht="15">
      <c r="A3" s="28" t="s">
        <v>2</v>
      </c>
      <c r="B3" s="28" t="s">
        <v>3</v>
      </c>
      <c r="C3" s="28" t="s">
        <v>275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276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277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268</v>
      </c>
      <c r="D4" s="28" t="s">
        <v>269</v>
      </c>
      <c r="E4" s="28" t="s">
        <v>270</v>
      </c>
      <c r="F4" s="29"/>
      <c r="G4" s="29"/>
      <c r="H4" s="29"/>
      <c r="I4" s="29"/>
      <c r="J4" s="29"/>
      <c r="K4" s="29"/>
      <c r="L4" s="29"/>
      <c r="M4" s="28" t="s">
        <v>268</v>
      </c>
      <c r="N4" s="28" t="s">
        <v>269</v>
      </c>
      <c r="O4" s="28" t="s">
        <v>270</v>
      </c>
      <c r="P4" s="29"/>
      <c r="Q4" s="29"/>
      <c r="R4" s="29"/>
      <c r="S4" s="29"/>
      <c r="T4" s="29"/>
      <c r="U4" s="29"/>
      <c r="V4" s="29"/>
      <c r="W4" s="28" t="s">
        <v>268</v>
      </c>
      <c r="X4" s="28" t="s">
        <v>269</v>
      </c>
      <c r="Y4" s="28" t="s">
        <v>270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271</v>
      </c>
      <c r="F5" s="29"/>
      <c r="G5" s="28" t="s">
        <v>272</v>
      </c>
      <c r="H5" s="29"/>
      <c r="I5" s="28" t="s">
        <v>273</v>
      </c>
      <c r="J5" s="29"/>
      <c r="K5" s="28" t="s">
        <v>274</v>
      </c>
      <c r="L5" s="29"/>
      <c r="M5" s="29"/>
      <c r="N5" s="29"/>
      <c r="O5" s="28" t="s">
        <v>271</v>
      </c>
      <c r="P5" s="29"/>
      <c r="Q5" s="28" t="s">
        <v>272</v>
      </c>
      <c r="R5" s="29"/>
      <c r="S5" s="28" t="s">
        <v>273</v>
      </c>
      <c r="T5" s="29"/>
      <c r="U5" s="28" t="s">
        <v>274</v>
      </c>
      <c r="V5" s="29"/>
      <c r="W5" s="29"/>
      <c r="X5" s="29"/>
      <c r="Y5" s="28" t="s">
        <v>271</v>
      </c>
      <c r="Z5" s="29"/>
      <c r="AA5" s="28" t="s">
        <v>272</v>
      </c>
      <c r="AB5" s="29"/>
      <c r="AC5" s="28" t="s">
        <v>273</v>
      </c>
      <c r="AD5" s="29"/>
      <c r="AE5" s="28" t="s">
        <v>274</v>
      </c>
      <c r="AF5" s="29"/>
    </row>
    <row r="6" spans="1:32" s="16" customFormat="1" ht="30">
      <c r="A6" s="29"/>
      <c r="B6" s="29"/>
      <c r="C6" s="29"/>
      <c r="D6" s="29"/>
      <c r="E6" s="17" t="s">
        <v>268</v>
      </c>
      <c r="F6" s="17" t="s">
        <v>269</v>
      </c>
      <c r="G6" s="17" t="s">
        <v>268</v>
      </c>
      <c r="H6" s="17" t="s">
        <v>269</v>
      </c>
      <c r="I6" s="17" t="s">
        <v>268</v>
      </c>
      <c r="J6" s="17" t="s">
        <v>269</v>
      </c>
      <c r="K6" s="17" t="s">
        <v>268</v>
      </c>
      <c r="L6" s="17" t="s">
        <v>269</v>
      </c>
      <c r="M6" s="29"/>
      <c r="N6" s="29"/>
      <c r="O6" s="17" t="s">
        <v>268</v>
      </c>
      <c r="P6" s="17" t="s">
        <v>269</v>
      </c>
      <c r="Q6" s="17" t="s">
        <v>268</v>
      </c>
      <c r="R6" s="17" t="s">
        <v>269</v>
      </c>
      <c r="S6" s="17" t="s">
        <v>268</v>
      </c>
      <c r="T6" s="17" t="s">
        <v>269</v>
      </c>
      <c r="U6" s="17" t="s">
        <v>268</v>
      </c>
      <c r="V6" s="17" t="s">
        <v>269</v>
      </c>
      <c r="W6" s="29"/>
      <c r="X6" s="29"/>
      <c r="Y6" s="17" t="s">
        <v>268</v>
      </c>
      <c r="Z6" s="17" t="s">
        <v>269</v>
      </c>
      <c r="AA6" s="17" t="s">
        <v>268</v>
      </c>
      <c r="AB6" s="17" t="s">
        <v>269</v>
      </c>
      <c r="AC6" s="17" t="s">
        <v>268</v>
      </c>
      <c r="AD6" s="17" t="s">
        <v>269</v>
      </c>
      <c r="AE6" s="17" t="s">
        <v>268</v>
      </c>
      <c r="AF6" s="17" t="s">
        <v>269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1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20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20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10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10</v>
      </c>
      <c r="J8" s="20">
        <v>0</v>
      </c>
      <c r="K8" s="20">
        <v>0</v>
      </c>
      <c r="L8" s="20">
        <v>0</v>
      </c>
      <c r="M8" s="20">
        <f t="shared" si="2"/>
        <v>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 t="shared" si="4"/>
        <v>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844.5999999999999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844.5999999999999</v>
      </c>
      <c r="J9" s="20">
        <v>0</v>
      </c>
      <c r="K9" s="20">
        <v>0</v>
      </c>
      <c r="L9" s="20">
        <v>0</v>
      </c>
      <c r="M9" s="20">
        <f t="shared" si="2"/>
        <v>215.6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215.6</v>
      </c>
      <c r="T9" s="20">
        <v>0</v>
      </c>
      <c r="U9" s="20">
        <v>0</v>
      </c>
      <c r="V9" s="20">
        <v>0</v>
      </c>
      <c r="W9" s="20">
        <f t="shared" si="4"/>
        <v>25.5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25.5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132.3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132.3</v>
      </c>
      <c r="J10" s="20">
        <v>0</v>
      </c>
      <c r="K10" s="20">
        <v>0</v>
      </c>
      <c r="L10" s="20">
        <v>0</v>
      </c>
      <c r="M10" s="20">
        <f t="shared" si="2"/>
        <v>75.6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75.6</v>
      </c>
      <c r="T10" s="20">
        <v>0</v>
      </c>
      <c r="U10" s="20">
        <v>0</v>
      </c>
      <c r="V10" s="20">
        <v>0</v>
      </c>
      <c r="W10" s="20">
        <f t="shared" si="4"/>
        <v>57.1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57.1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4579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4579</v>
      </c>
      <c r="J11" s="20">
        <v>0</v>
      </c>
      <c r="K11" s="20">
        <v>0</v>
      </c>
      <c r="L11" s="20">
        <v>0</v>
      </c>
      <c r="M11" s="20">
        <f t="shared" si="2"/>
        <v>3281.7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3281.7</v>
      </c>
      <c r="T11" s="20">
        <v>0</v>
      </c>
      <c r="U11" s="20">
        <v>0</v>
      </c>
      <c r="V11" s="20">
        <v>0</v>
      </c>
      <c r="W11" s="20">
        <f t="shared" si="4"/>
        <v>71.7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71.7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460.5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460.5</v>
      </c>
      <c r="J12" s="20">
        <v>0</v>
      </c>
      <c r="K12" s="20">
        <v>0</v>
      </c>
      <c r="L12" s="20">
        <v>0</v>
      </c>
      <c r="M12" s="20">
        <f t="shared" si="2"/>
        <v>441.8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441.8</v>
      </c>
      <c r="T12" s="20">
        <v>0</v>
      </c>
      <c r="U12" s="20">
        <v>0</v>
      </c>
      <c r="V12" s="20">
        <v>0</v>
      </c>
      <c r="W12" s="20">
        <f t="shared" si="4"/>
        <v>95.9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95.9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30.8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30.8</v>
      </c>
      <c r="T13" s="20">
        <v>0</v>
      </c>
      <c r="U13" s="20">
        <v>0</v>
      </c>
      <c r="V13" s="20">
        <v>0</v>
      </c>
      <c r="W13" s="20">
        <f t="shared" si="4"/>
        <v>68.4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68.4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415.5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415.5</v>
      </c>
      <c r="J14" s="20">
        <v>0</v>
      </c>
      <c r="K14" s="20">
        <v>0</v>
      </c>
      <c r="L14" s="20">
        <v>0</v>
      </c>
      <c r="M14" s="20">
        <f t="shared" si="2"/>
        <v>411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411</v>
      </c>
      <c r="T14" s="20">
        <v>0</v>
      </c>
      <c r="U14" s="20">
        <v>0</v>
      </c>
      <c r="V14" s="20">
        <v>0</v>
      </c>
      <c r="W14" s="20">
        <f t="shared" si="4"/>
        <v>98.9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98.9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10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10</v>
      </c>
      <c r="J15" s="20">
        <v>0</v>
      </c>
      <c r="K15" s="20">
        <v>0</v>
      </c>
      <c r="L15" s="20">
        <v>0</v>
      </c>
      <c r="M15" s="20">
        <f t="shared" si="2"/>
        <v>3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0</v>
      </c>
      <c r="U15" s="20">
        <v>0</v>
      </c>
      <c r="V15" s="20">
        <v>0</v>
      </c>
      <c r="W15" s="20">
        <f t="shared" si="4"/>
        <v>30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30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521.8</v>
      </c>
      <c r="D16" s="20">
        <f t="shared" si="1"/>
        <v>0</v>
      </c>
      <c r="E16" s="20">
        <v>150</v>
      </c>
      <c r="F16" s="20">
        <v>0</v>
      </c>
      <c r="G16" s="20">
        <v>0</v>
      </c>
      <c r="H16" s="20">
        <v>0</v>
      </c>
      <c r="I16" s="20">
        <v>371.8</v>
      </c>
      <c r="J16" s="20">
        <v>0</v>
      </c>
      <c r="K16" s="20">
        <v>0</v>
      </c>
      <c r="L16" s="20">
        <v>0</v>
      </c>
      <c r="M16" s="20">
        <f t="shared" si="2"/>
        <v>483.8</v>
      </c>
      <c r="N16" s="20">
        <f t="shared" si="3"/>
        <v>0</v>
      </c>
      <c r="O16" s="20">
        <v>150</v>
      </c>
      <c r="P16" s="20">
        <v>0</v>
      </c>
      <c r="Q16" s="20">
        <v>0</v>
      </c>
      <c r="R16" s="20">
        <v>0</v>
      </c>
      <c r="S16" s="20">
        <v>333.8</v>
      </c>
      <c r="T16" s="20">
        <v>0</v>
      </c>
      <c r="U16" s="20">
        <v>0</v>
      </c>
      <c r="V16" s="20">
        <v>0</v>
      </c>
      <c r="W16" s="20">
        <f t="shared" si="4"/>
        <v>92.7</v>
      </c>
      <c r="X16" s="20">
        <f t="shared" si="5"/>
        <v>0</v>
      </c>
      <c r="Y16" s="20">
        <f t="shared" si="6"/>
        <v>100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89.8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115159.1</v>
      </c>
      <c r="D17" s="20">
        <f t="shared" si="1"/>
        <v>0</v>
      </c>
      <c r="E17" s="20">
        <v>0</v>
      </c>
      <c r="F17" s="20">
        <v>0</v>
      </c>
      <c r="G17" s="20">
        <v>109715</v>
      </c>
      <c r="H17" s="20">
        <v>0</v>
      </c>
      <c r="I17" s="20">
        <v>5444.099999999999</v>
      </c>
      <c r="J17" s="20">
        <v>0</v>
      </c>
      <c r="K17" s="20">
        <v>0</v>
      </c>
      <c r="L17" s="20">
        <v>0</v>
      </c>
      <c r="M17" s="20">
        <f t="shared" si="2"/>
        <v>102527.8</v>
      </c>
      <c r="N17" s="20">
        <f t="shared" si="3"/>
        <v>0</v>
      </c>
      <c r="O17" s="20">
        <v>0</v>
      </c>
      <c r="P17" s="20">
        <v>0</v>
      </c>
      <c r="Q17" s="20">
        <v>99473</v>
      </c>
      <c r="R17" s="20">
        <v>0</v>
      </c>
      <c r="S17" s="20">
        <v>3054.8</v>
      </c>
      <c r="T17" s="20">
        <v>0</v>
      </c>
      <c r="U17" s="20">
        <v>0</v>
      </c>
      <c r="V17" s="20">
        <v>0</v>
      </c>
      <c r="W17" s="20">
        <f t="shared" si="4"/>
        <v>89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90.7</v>
      </c>
      <c r="AB17" s="20">
        <f t="shared" si="9"/>
        <v>0</v>
      </c>
      <c r="AC17" s="20">
        <f t="shared" si="10"/>
        <v>56.1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13385</v>
      </c>
      <c r="D18" s="20">
        <f t="shared" si="1"/>
        <v>0</v>
      </c>
      <c r="E18" s="20">
        <v>0</v>
      </c>
      <c r="F18" s="20">
        <v>0</v>
      </c>
      <c r="G18" s="20">
        <v>13379</v>
      </c>
      <c r="H18" s="20">
        <v>0</v>
      </c>
      <c r="I18" s="20">
        <v>6</v>
      </c>
      <c r="J18" s="20">
        <v>0</v>
      </c>
      <c r="K18" s="20">
        <v>0</v>
      </c>
      <c r="L18" s="20">
        <v>0</v>
      </c>
      <c r="M18" s="20">
        <f t="shared" si="2"/>
        <v>12074</v>
      </c>
      <c r="N18" s="20">
        <f t="shared" si="3"/>
        <v>0</v>
      </c>
      <c r="O18" s="20">
        <v>0</v>
      </c>
      <c r="P18" s="20">
        <v>0</v>
      </c>
      <c r="Q18" s="20">
        <v>12068</v>
      </c>
      <c r="R18" s="20">
        <v>0</v>
      </c>
      <c r="S18" s="20">
        <v>6</v>
      </c>
      <c r="T18" s="20">
        <v>0</v>
      </c>
      <c r="U18" s="20">
        <v>0</v>
      </c>
      <c r="V18" s="20">
        <v>0</v>
      </c>
      <c r="W18" s="20">
        <f t="shared" si="4"/>
        <v>90.2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90.2</v>
      </c>
      <c r="AB18" s="20">
        <f t="shared" si="9"/>
        <v>0</v>
      </c>
      <c r="AC18" s="20">
        <f t="shared" si="10"/>
        <v>100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96327.7</v>
      </c>
      <c r="D19" s="20">
        <f t="shared" si="1"/>
        <v>0</v>
      </c>
      <c r="E19" s="20">
        <v>0</v>
      </c>
      <c r="F19" s="20">
        <v>0</v>
      </c>
      <c r="G19" s="20">
        <v>95806</v>
      </c>
      <c r="H19" s="20">
        <v>0</v>
      </c>
      <c r="I19" s="20">
        <v>521.7</v>
      </c>
      <c r="J19" s="20">
        <v>0</v>
      </c>
      <c r="K19" s="20">
        <v>0</v>
      </c>
      <c r="L19" s="20">
        <v>0</v>
      </c>
      <c r="M19" s="20">
        <f t="shared" si="2"/>
        <v>87396.7</v>
      </c>
      <c r="N19" s="20">
        <f t="shared" si="3"/>
        <v>0</v>
      </c>
      <c r="O19" s="20">
        <v>0</v>
      </c>
      <c r="P19" s="20">
        <v>0</v>
      </c>
      <c r="Q19" s="20">
        <v>86875</v>
      </c>
      <c r="R19" s="20">
        <v>0</v>
      </c>
      <c r="S19" s="20">
        <v>521.7</v>
      </c>
      <c r="T19" s="20">
        <v>0</v>
      </c>
      <c r="U19" s="20">
        <v>0</v>
      </c>
      <c r="V19" s="20">
        <v>0</v>
      </c>
      <c r="W19" s="20">
        <f t="shared" si="4"/>
        <v>90.7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90.7</v>
      </c>
      <c r="AB19" s="20">
        <f t="shared" si="9"/>
        <v>0</v>
      </c>
      <c r="AC19" s="20">
        <f t="shared" si="10"/>
        <v>100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1449.4</v>
      </c>
      <c r="D20" s="20">
        <f t="shared" si="1"/>
        <v>0</v>
      </c>
      <c r="E20" s="20">
        <v>0</v>
      </c>
      <c r="F20" s="20">
        <v>0</v>
      </c>
      <c r="G20" s="20">
        <v>530</v>
      </c>
      <c r="H20" s="20">
        <v>0</v>
      </c>
      <c r="I20" s="20">
        <v>919.4</v>
      </c>
      <c r="J20" s="20">
        <v>0</v>
      </c>
      <c r="K20" s="20">
        <v>0</v>
      </c>
      <c r="L20" s="20">
        <v>0</v>
      </c>
      <c r="M20" s="20">
        <f t="shared" si="2"/>
        <v>1449.4</v>
      </c>
      <c r="N20" s="20">
        <f t="shared" si="3"/>
        <v>0</v>
      </c>
      <c r="O20" s="20">
        <v>0</v>
      </c>
      <c r="P20" s="20">
        <v>0</v>
      </c>
      <c r="Q20" s="20">
        <v>530</v>
      </c>
      <c r="R20" s="20">
        <v>0</v>
      </c>
      <c r="S20" s="20">
        <v>919.4</v>
      </c>
      <c r="T20" s="20">
        <v>0</v>
      </c>
      <c r="U20" s="20">
        <v>0</v>
      </c>
      <c r="V20" s="20">
        <v>0</v>
      </c>
      <c r="W20" s="20">
        <f t="shared" si="4"/>
        <v>100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100</v>
      </c>
      <c r="AB20" s="20">
        <f t="shared" si="9"/>
        <v>0</v>
      </c>
      <c r="AC20" s="20">
        <f t="shared" si="10"/>
        <v>100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3997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3997</v>
      </c>
      <c r="J21" s="20">
        <v>0</v>
      </c>
      <c r="K21" s="20">
        <v>0</v>
      </c>
      <c r="L21" s="20">
        <v>0</v>
      </c>
      <c r="M21" s="20">
        <f t="shared" si="2"/>
        <v>1607.7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1607.7</v>
      </c>
      <c r="T21" s="20">
        <v>0</v>
      </c>
      <c r="U21" s="20">
        <v>0</v>
      </c>
      <c r="V21" s="20">
        <v>0</v>
      </c>
      <c r="W21" s="20">
        <f t="shared" si="4"/>
        <v>40.2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40.2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257.3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237.3</v>
      </c>
      <c r="J22" s="20">
        <v>0</v>
      </c>
      <c r="K22" s="20">
        <v>20</v>
      </c>
      <c r="L22" s="20">
        <v>0</v>
      </c>
      <c r="M22" s="20">
        <f t="shared" si="2"/>
        <v>171.1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171.1</v>
      </c>
      <c r="T22" s="20">
        <v>0</v>
      </c>
      <c r="U22" s="20">
        <v>0</v>
      </c>
      <c r="V22" s="20">
        <v>0</v>
      </c>
      <c r="W22" s="20">
        <f t="shared" si="4"/>
        <v>66.5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72.1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668.3</v>
      </c>
      <c r="D23" s="20">
        <f t="shared" si="1"/>
        <v>0</v>
      </c>
      <c r="E23" s="20">
        <v>0</v>
      </c>
      <c r="F23" s="20">
        <v>0</v>
      </c>
      <c r="G23" s="20">
        <v>119</v>
      </c>
      <c r="H23" s="20">
        <v>0</v>
      </c>
      <c r="I23" s="20">
        <v>387.8</v>
      </c>
      <c r="J23" s="20">
        <v>0</v>
      </c>
      <c r="K23" s="20">
        <v>161.5</v>
      </c>
      <c r="L23" s="20">
        <v>0</v>
      </c>
      <c r="M23" s="20">
        <f t="shared" si="2"/>
        <v>416.3</v>
      </c>
      <c r="N23" s="20">
        <f t="shared" si="3"/>
        <v>0</v>
      </c>
      <c r="O23" s="20">
        <v>0</v>
      </c>
      <c r="P23" s="20">
        <v>0</v>
      </c>
      <c r="Q23" s="20">
        <v>96.2</v>
      </c>
      <c r="R23" s="20">
        <v>0</v>
      </c>
      <c r="S23" s="20">
        <v>263.6</v>
      </c>
      <c r="T23" s="20">
        <v>0</v>
      </c>
      <c r="U23" s="20">
        <v>56.5</v>
      </c>
      <c r="V23" s="20">
        <v>0</v>
      </c>
      <c r="W23" s="20">
        <f t="shared" si="4"/>
        <v>62.3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80.8</v>
      </c>
      <c r="AB23" s="20">
        <f t="shared" si="9"/>
        <v>0</v>
      </c>
      <c r="AC23" s="20">
        <f t="shared" si="10"/>
        <v>68</v>
      </c>
      <c r="AD23" s="20">
        <f t="shared" si="11"/>
        <v>0</v>
      </c>
      <c r="AE23" s="20">
        <f t="shared" si="12"/>
        <v>35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553.3</v>
      </c>
      <c r="D24" s="20">
        <f t="shared" si="1"/>
        <v>0</v>
      </c>
      <c r="E24" s="20">
        <v>0</v>
      </c>
      <c r="F24" s="20">
        <v>0</v>
      </c>
      <c r="G24" s="20">
        <v>119</v>
      </c>
      <c r="H24" s="20">
        <v>0</v>
      </c>
      <c r="I24" s="20">
        <v>377.8</v>
      </c>
      <c r="J24" s="20">
        <v>0</v>
      </c>
      <c r="K24" s="20">
        <v>56.5</v>
      </c>
      <c r="L24" s="20">
        <v>0</v>
      </c>
      <c r="M24" s="20">
        <f t="shared" si="2"/>
        <v>410.7</v>
      </c>
      <c r="N24" s="20">
        <f t="shared" si="3"/>
        <v>0</v>
      </c>
      <c r="O24" s="20">
        <v>0</v>
      </c>
      <c r="P24" s="20">
        <v>0</v>
      </c>
      <c r="Q24" s="20">
        <v>96.2</v>
      </c>
      <c r="R24" s="20">
        <v>0</v>
      </c>
      <c r="S24" s="20">
        <v>258</v>
      </c>
      <c r="T24" s="20">
        <v>0</v>
      </c>
      <c r="U24" s="20">
        <v>56.5</v>
      </c>
      <c r="V24" s="20">
        <v>0</v>
      </c>
      <c r="W24" s="20">
        <f t="shared" si="4"/>
        <v>74.2</v>
      </c>
      <c r="X24" s="20">
        <f t="shared" si="5"/>
        <v>0</v>
      </c>
      <c r="Y24" s="20">
        <f t="shared" si="6"/>
        <v>0</v>
      </c>
      <c r="Z24" s="20">
        <f t="shared" si="7"/>
        <v>0</v>
      </c>
      <c r="AA24" s="20">
        <f t="shared" si="8"/>
        <v>80.8</v>
      </c>
      <c r="AB24" s="20">
        <f t="shared" si="9"/>
        <v>0</v>
      </c>
      <c r="AC24" s="20">
        <f t="shared" si="10"/>
        <v>68.3</v>
      </c>
      <c r="AD24" s="20">
        <f t="shared" si="11"/>
        <v>0</v>
      </c>
      <c r="AE24" s="20">
        <f t="shared" si="12"/>
        <v>100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40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10</v>
      </c>
      <c r="J25" s="20">
        <v>0</v>
      </c>
      <c r="K25" s="20">
        <v>30</v>
      </c>
      <c r="L25" s="20">
        <v>0</v>
      </c>
      <c r="M25" s="20">
        <f t="shared" si="2"/>
        <v>5.6</v>
      </c>
      <c r="N25" s="20">
        <f t="shared" si="3"/>
        <v>0</v>
      </c>
      <c r="O25" s="20">
        <v>0</v>
      </c>
      <c r="P25" s="20">
        <v>0</v>
      </c>
      <c r="Q25" s="20">
        <v>0</v>
      </c>
      <c r="R25" s="20">
        <v>0</v>
      </c>
      <c r="S25" s="20">
        <v>5.6</v>
      </c>
      <c r="T25" s="20">
        <v>0</v>
      </c>
      <c r="U25" s="20">
        <v>0</v>
      </c>
      <c r="V25" s="20">
        <v>0</v>
      </c>
      <c r="W25" s="20">
        <f t="shared" si="4"/>
        <v>14</v>
      </c>
      <c r="X25" s="20">
        <f t="shared" si="5"/>
        <v>0</v>
      </c>
      <c r="Y25" s="20">
        <f t="shared" si="6"/>
        <v>0</v>
      </c>
      <c r="Z25" s="20">
        <f t="shared" si="7"/>
        <v>0</v>
      </c>
      <c r="AA25" s="20">
        <f t="shared" si="8"/>
        <v>0</v>
      </c>
      <c r="AB25" s="20">
        <f t="shared" si="9"/>
        <v>0</v>
      </c>
      <c r="AC25" s="20">
        <f t="shared" si="10"/>
        <v>56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11153</v>
      </c>
      <c r="D26" s="20">
        <f t="shared" si="1"/>
        <v>0</v>
      </c>
      <c r="E26" s="20">
        <v>10372</v>
      </c>
      <c r="F26" s="20">
        <v>0</v>
      </c>
      <c r="G26" s="20">
        <v>781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f t="shared" si="2"/>
        <v>11153</v>
      </c>
      <c r="N26" s="20">
        <f t="shared" si="3"/>
        <v>0</v>
      </c>
      <c r="O26" s="20">
        <v>10372</v>
      </c>
      <c r="P26" s="20">
        <v>0</v>
      </c>
      <c r="Q26" s="20">
        <v>781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f t="shared" si="4"/>
        <v>100</v>
      </c>
      <c r="X26" s="20">
        <f t="shared" si="5"/>
        <v>0</v>
      </c>
      <c r="Y26" s="20">
        <f t="shared" si="6"/>
        <v>100</v>
      </c>
      <c r="Z26" s="20">
        <f t="shared" si="7"/>
        <v>0</v>
      </c>
      <c r="AA26" s="20">
        <f t="shared" si="8"/>
        <v>100</v>
      </c>
      <c r="AB26" s="20">
        <f t="shared" si="9"/>
        <v>0</v>
      </c>
      <c r="AC26" s="20">
        <f t="shared" si="10"/>
        <v>0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166.1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166.1</v>
      </c>
      <c r="J27" s="20">
        <v>0</v>
      </c>
      <c r="K27" s="20">
        <v>0</v>
      </c>
      <c r="L27" s="20">
        <v>0</v>
      </c>
      <c r="M27" s="20">
        <f t="shared" si="2"/>
        <v>19.3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19.3</v>
      </c>
      <c r="T27" s="20">
        <v>0</v>
      </c>
      <c r="U27" s="20">
        <v>0</v>
      </c>
      <c r="V27" s="20">
        <v>0</v>
      </c>
      <c r="W27" s="20">
        <f t="shared" si="4"/>
        <v>11.6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11.6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133834.7</v>
      </c>
      <c r="D28" s="19">
        <f t="shared" si="1"/>
        <v>0</v>
      </c>
      <c r="E28" s="19">
        <v>10522</v>
      </c>
      <c r="F28" s="19">
        <v>0</v>
      </c>
      <c r="G28" s="19">
        <v>110615</v>
      </c>
      <c r="H28" s="19">
        <v>0</v>
      </c>
      <c r="I28" s="19">
        <v>12516.199999999999</v>
      </c>
      <c r="J28" s="19">
        <v>0</v>
      </c>
      <c r="K28" s="19">
        <v>181.5</v>
      </c>
      <c r="L28" s="19">
        <v>0</v>
      </c>
      <c r="M28" s="19">
        <f t="shared" si="2"/>
        <v>118714.4</v>
      </c>
      <c r="N28" s="19">
        <f t="shared" si="3"/>
        <v>0</v>
      </c>
      <c r="O28" s="19">
        <v>10522</v>
      </c>
      <c r="P28" s="19">
        <v>0</v>
      </c>
      <c r="Q28" s="19">
        <v>100350.2</v>
      </c>
      <c r="R28" s="19">
        <v>0</v>
      </c>
      <c r="S28" s="19">
        <v>7785.700000000002</v>
      </c>
      <c r="T28" s="19">
        <v>0</v>
      </c>
      <c r="U28" s="19">
        <v>56.5</v>
      </c>
      <c r="V28" s="19">
        <v>0</v>
      </c>
      <c r="W28" s="19">
        <f t="shared" si="4"/>
        <v>88.7</v>
      </c>
      <c r="X28" s="19">
        <f t="shared" si="5"/>
        <v>0</v>
      </c>
      <c r="Y28" s="19">
        <f t="shared" si="6"/>
        <v>100</v>
      </c>
      <c r="Z28" s="19">
        <f t="shared" si="7"/>
        <v>0</v>
      </c>
      <c r="AA28" s="19">
        <f t="shared" si="8"/>
        <v>90.7</v>
      </c>
      <c r="AB28" s="19">
        <f t="shared" si="9"/>
        <v>0</v>
      </c>
      <c r="AC28" s="19">
        <f t="shared" si="10"/>
        <v>62.2</v>
      </c>
      <c r="AD28" s="19">
        <f t="shared" si="11"/>
        <v>0</v>
      </c>
      <c r="AE28" s="19">
        <f t="shared" si="12"/>
        <v>31.1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dcterms:created xsi:type="dcterms:W3CDTF">2020-04-08T04:55:09Z</dcterms:created>
  <dcterms:modified xsi:type="dcterms:W3CDTF">2020-04-08T08:25:55Z</dcterms:modified>
  <cp:category/>
  <cp:version/>
  <cp:contentType/>
  <cp:contentStatus/>
</cp:coreProperties>
</file>